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005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C27" i="1" l="1"/>
  <c r="C30" i="1" l="1"/>
</calcChain>
</file>

<file path=xl/sharedStrings.xml><?xml version="1.0" encoding="utf-8"?>
<sst xmlns="http://schemas.openxmlformats.org/spreadsheetml/2006/main" count="31" uniqueCount="31">
  <si>
    <t>Финансово-экономическое обоснование сметы на 2019 год для утверждения на общем собрании</t>
  </si>
  <si>
    <t>Налоги в фонды 30,2 %</t>
  </si>
  <si>
    <t>Покос травы</t>
  </si>
  <si>
    <t>Мусор</t>
  </si>
  <si>
    <t>Налог земельный</t>
  </si>
  <si>
    <t>Транспортные расходы</t>
  </si>
  <si>
    <t>Высоковольтная договор</t>
  </si>
  <si>
    <t>Ведение счета в банке</t>
  </si>
  <si>
    <t>Свет -</t>
  </si>
  <si>
    <t>Почтовые расходы</t>
  </si>
  <si>
    <t>Канцтовары</t>
  </si>
  <si>
    <t xml:space="preserve">Ямочный ремонт дорог </t>
  </si>
  <si>
    <t>Оплата мобильного телефона</t>
  </si>
  <si>
    <t>Чистка снега (10 чисток)</t>
  </si>
  <si>
    <t>Расчистка общей дороги от кустов</t>
  </si>
  <si>
    <t>1С отчетность годовая</t>
  </si>
  <si>
    <t>Фонари и мелкий ремонт</t>
  </si>
  <si>
    <t>Госпошлины и юридические услуги</t>
  </si>
  <si>
    <t>Обучение</t>
  </si>
  <si>
    <t>Интернет годовое обслуживание</t>
  </si>
  <si>
    <t>Оплата сайта (домена)</t>
  </si>
  <si>
    <t>Покупка Ноутбука</t>
  </si>
  <si>
    <t>Итого:</t>
  </si>
  <si>
    <t>З/плата председателя</t>
  </si>
  <si>
    <t>Количество соток</t>
  </si>
  <si>
    <t>Расход на 1 сотку</t>
  </si>
  <si>
    <t>Проект сметы составлен по базе 2018 года</t>
  </si>
  <si>
    <t>в т.ч. Освещение (ориентировочно)</t>
  </si>
  <si>
    <t xml:space="preserve">    надбавка МЭС </t>
  </si>
  <si>
    <t>Если включаем в смету потери, то сбор за свет только по тарифу</t>
  </si>
  <si>
    <t>Не выделенные позиции можно править, обосновывая такое решение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</si>
</sst>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1" fontId="4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vertical="center"/>
    </xf>
    <xf numFmtId="1" fontId="3" fillId="0" borderId="0" xfId="0" applyNumberFormat="1" applyFont="1"/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11" workbookViewId="0">
      <selection activeCell="C30" sqref="C30"/>
    </sheetView>
  </sheetViews>
  <sheetFormatPr defaultRowHeight="15.75" x14ac:dyDescent="0.25"/>
  <cols>
    <col min="1" max="1" width="9.140625" style="2"/>
    <col min="2" max="2" width="40" style="2" customWidth="1"/>
    <col min="3" max="3" width="17" style="14" customWidth="1"/>
    <col min="4" max="16384" width="9.140625" style="2"/>
  </cols>
  <sheetData>
    <row r="1" spans="1:4" ht="43.5" customHeight="1" x14ac:dyDescent="0.25">
      <c r="A1" s="4"/>
      <c r="B1" s="17" t="s">
        <v>0</v>
      </c>
      <c r="C1" s="17"/>
    </row>
    <row r="2" spans="1:4" x14ac:dyDescent="0.25">
      <c r="A2" s="4"/>
      <c r="B2" s="5" t="s">
        <v>23</v>
      </c>
      <c r="C2" s="12">
        <v>190000</v>
      </c>
    </row>
    <row r="3" spans="1:4" x14ac:dyDescent="0.25">
      <c r="A3" s="4"/>
      <c r="B3" s="5" t="s">
        <v>1</v>
      </c>
      <c r="C3" s="12">
        <v>58000</v>
      </c>
    </row>
    <row r="4" spans="1:4" x14ac:dyDescent="0.25">
      <c r="A4" s="4"/>
      <c r="B4" s="5" t="s">
        <v>2</v>
      </c>
      <c r="C4" s="10">
        <v>15000</v>
      </c>
    </row>
    <row r="5" spans="1:4" x14ac:dyDescent="0.25">
      <c r="A5" s="4"/>
      <c r="B5" s="5" t="s">
        <v>3</v>
      </c>
      <c r="C5" s="12">
        <v>60000</v>
      </c>
    </row>
    <row r="6" spans="1:4" x14ac:dyDescent="0.25">
      <c r="A6" s="4"/>
      <c r="B6" s="5" t="s">
        <v>4</v>
      </c>
      <c r="C6" s="13">
        <v>36000</v>
      </c>
    </row>
    <row r="7" spans="1:4" x14ac:dyDescent="0.25">
      <c r="A7" s="4"/>
      <c r="B7" s="5" t="s">
        <v>5</v>
      </c>
      <c r="C7" s="12">
        <v>8000</v>
      </c>
    </row>
    <row r="8" spans="1:4" x14ac:dyDescent="0.25">
      <c r="A8" s="4"/>
      <c r="B8" s="5" t="s">
        <v>6</v>
      </c>
      <c r="C8" s="12">
        <v>22000</v>
      </c>
    </row>
    <row r="9" spans="1:4" x14ac:dyDescent="0.25">
      <c r="A9" s="4"/>
      <c r="B9" s="5" t="s">
        <v>7</v>
      </c>
      <c r="C9" s="12">
        <v>15000</v>
      </c>
    </row>
    <row r="10" spans="1:4" x14ac:dyDescent="0.25">
      <c r="A10" s="4"/>
      <c r="B10" s="5" t="s">
        <v>8</v>
      </c>
      <c r="C10" s="11">
        <v>97000</v>
      </c>
    </row>
    <row r="11" spans="1:4" x14ac:dyDescent="0.25">
      <c r="A11" s="4"/>
      <c r="B11" s="5" t="s">
        <v>27</v>
      </c>
      <c r="C11" s="11">
        <v>50000</v>
      </c>
    </row>
    <row r="12" spans="1:4" x14ac:dyDescent="0.25">
      <c r="A12" s="4"/>
      <c r="B12" s="5" t="s">
        <v>28</v>
      </c>
      <c r="C12" s="11">
        <v>21000</v>
      </c>
    </row>
    <row r="13" spans="1:4" x14ac:dyDescent="0.25">
      <c r="A13" s="4"/>
      <c r="B13" s="5" t="s">
        <v>9</v>
      </c>
      <c r="C13" s="12">
        <v>3000</v>
      </c>
    </row>
    <row r="14" spans="1:4" x14ac:dyDescent="0.25">
      <c r="A14" s="4"/>
      <c r="B14" s="5" t="s">
        <v>10</v>
      </c>
      <c r="C14" s="12">
        <v>3000</v>
      </c>
    </row>
    <row r="15" spans="1:4" x14ac:dyDescent="0.25">
      <c r="A15" s="4"/>
      <c r="B15" s="5" t="s">
        <v>11</v>
      </c>
      <c r="C15" s="10">
        <v>85000</v>
      </c>
      <c r="D15" s="16"/>
    </row>
    <row r="16" spans="1:4" x14ac:dyDescent="0.25">
      <c r="A16" s="4"/>
      <c r="B16" s="5" t="s">
        <v>12</v>
      </c>
      <c r="C16" s="12">
        <v>4000</v>
      </c>
    </row>
    <row r="17" spans="1:7" x14ac:dyDescent="0.25">
      <c r="A17" s="4"/>
      <c r="B17" s="5" t="s">
        <v>13</v>
      </c>
      <c r="C17" s="12">
        <v>40000</v>
      </c>
    </row>
    <row r="18" spans="1:7" x14ac:dyDescent="0.25">
      <c r="A18" s="4"/>
      <c r="B18" s="5" t="s">
        <v>14</v>
      </c>
      <c r="C18" s="10">
        <v>25000</v>
      </c>
      <c r="D18" s="16"/>
    </row>
    <row r="19" spans="1:7" x14ac:dyDescent="0.25">
      <c r="A19" s="4"/>
      <c r="B19" s="5" t="s">
        <v>15</v>
      </c>
      <c r="C19" s="12">
        <v>4900</v>
      </c>
    </row>
    <row r="20" spans="1:7" x14ac:dyDescent="0.25">
      <c r="A20" s="4"/>
      <c r="B20" s="5" t="s">
        <v>16</v>
      </c>
      <c r="C20" s="10">
        <v>5000</v>
      </c>
    </row>
    <row r="21" spans="1:7" x14ac:dyDescent="0.25">
      <c r="A21" s="4"/>
      <c r="B21" s="5" t="s">
        <v>17</v>
      </c>
      <c r="C21" s="13">
        <v>5000</v>
      </c>
      <c r="G21" s="6"/>
    </row>
    <row r="22" spans="1:7" x14ac:dyDescent="0.25">
      <c r="A22" s="4"/>
      <c r="B22" s="5" t="s">
        <v>18</v>
      </c>
      <c r="C22" s="10">
        <v>10000</v>
      </c>
    </row>
    <row r="23" spans="1:7" x14ac:dyDescent="0.25">
      <c r="A23" s="4"/>
      <c r="B23" s="5" t="s">
        <v>19</v>
      </c>
      <c r="C23" s="12">
        <v>8000</v>
      </c>
    </row>
    <row r="24" spans="1:7" x14ac:dyDescent="0.25">
      <c r="A24" s="4"/>
      <c r="B24" s="5" t="s">
        <v>20</v>
      </c>
      <c r="C24" s="12">
        <v>8000</v>
      </c>
    </row>
    <row r="25" spans="1:7" x14ac:dyDescent="0.25">
      <c r="A25" s="4"/>
      <c r="B25" s="7" t="s">
        <v>21</v>
      </c>
      <c r="C25" s="10">
        <v>35000</v>
      </c>
    </row>
    <row r="26" spans="1:7" x14ac:dyDescent="0.25">
      <c r="A26" s="4"/>
      <c r="B26" s="7"/>
      <c r="C26" s="12"/>
    </row>
    <row r="27" spans="1:7" ht="16.5" thickBot="1" x14ac:dyDescent="0.3">
      <c r="A27" s="4"/>
      <c r="B27" s="8" t="s">
        <v>22</v>
      </c>
      <c r="C27" s="1">
        <f>SUM(C2:C26)</f>
        <v>807900</v>
      </c>
    </row>
    <row r="29" spans="1:7" x14ac:dyDescent="0.25">
      <c r="B29" s="9" t="s">
        <v>24</v>
      </c>
      <c r="C29" s="14">
        <v>460</v>
      </c>
    </row>
    <row r="30" spans="1:7" x14ac:dyDescent="0.25">
      <c r="B30" s="9" t="s">
        <v>25</v>
      </c>
      <c r="C30" s="15">
        <f>C27/C29</f>
        <v>1756.304347826087</v>
      </c>
      <c r="D30" s="3"/>
    </row>
    <row r="33" spans="2:2" x14ac:dyDescent="0.25">
      <c r="B33" s="2" t="s">
        <v>26</v>
      </c>
    </row>
    <row r="34" spans="2:2" x14ac:dyDescent="0.25">
      <c r="B34" s="2" t="s">
        <v>30</v>
      </c>
    </row>
    <row r="36" spans="2:2" x14ac:dyDescent="0.25">
      <c r="B36" s="2" t="s">
        <v>29</v>
      </c>
    </row>
  </sheetData>
  <mergeCells count="1">
    <mergeCell ref="B1:C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Любовь Кринова</cp:lastModifiedBy>
  <cp:lastPrinted>2019-02-18T10:15:15Z</cp:lastPrinted>
  <dcterms:created xsi:type="dcterms:W3CDTF">2019-02-18T10:05:20Z</dcterms:created>
  <dcterms:modified xsi:type="dcterms:W3CDTF">2019-03-11T06:22:05Z</dcterms:modified>
</cp:coreProperties>
</file>